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<sst xmlns="http://schemas.openxmlformats.org/spreadsheetml/2006/main" count="400" uniqueCount="397">
  <si>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</si>
  <si>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</si>
  <si>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</si>
  <si>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</si>
  <si>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</si>
  <si>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</si>
  <si>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</si>
  <si>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</si>
  <si>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</si>
  <si>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</si>
  <si>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</si>
  <si>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</si>
  <si>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</si>
  <si>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</si>
  <si>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</si>
  <si>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</si>
  <si>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</si>
  <si>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</si>
  <si>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</si>
  <si>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</si>
  <si>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</si>
  <si>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</si>
  <si>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</si>
  <si>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</si>
  <si>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</si>
  <si>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</si>
  <si>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</si>
  <si>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</si>
  <si>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</si>
  <si>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</si>
  <si>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</si>
  <si>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</si>
  <si>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</si>
  <si>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</si>
  <si>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</si>
  <si>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</si>
  <si>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</si>
  <si>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</si>
  <si>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</si>
  <si>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</si>
  <si>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</si>
  <si>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</si>
  <si>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</si>
  <si>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</si>
  <si>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</si>
  <si>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</si>
  <si>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</si>
  <si>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</si>
  <si>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</si>
  <si>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</si>
  <si>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</si>
  <si>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</si>
  <si>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</si>
  <si>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</si>
  <si>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</si>
  <si>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</si>
  <si>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</si>
  <si>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</si>
  <si>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</si>
  <si>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</si>
  <si>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</si>
  <si>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</si>
  <si>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</si>
  <si>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</si>
  <si>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</si>
  <si>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</si>
  <si>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</si>
  <si>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</si>
  <si>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</si>
  <si>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</si>
  <si>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</si>
  <si>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</si>
  <si>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</si>
  <si>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</si>
  <si>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</si>
  <si>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</si>
  <si>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</si>
  <si>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</si>
  <si>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</si>
  <si>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</si>
  <si>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</si>
  <si>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</si>
  <si>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</si>
  <si>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</si>
  <si>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</si>
  <si>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</si>
  <si>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</si>
  <si>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</si>
  <si>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</si>
  <si>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</si>
  <si>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</si>
  <si>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</si>
  <si>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</si>
  <si>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</si>
  <si>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</si>
  <si>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</si>
  <si>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</si>
  <si>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</si>
  <si>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</si>
  <si>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</si>
  <si>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</si>
  <si>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</si>
  <si>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</si>
  <si>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</si>
  <si>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</si>
  <si>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</si>
  <si>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</si>
  <si>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</si>
  <si>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</si>
  <si>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</si>
  <si>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</si>
  <si>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</si>
  <si>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</si>
  <si>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</si>
  <si>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</si>
  <si>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</si>
  <si>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</si>
  <si>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</si>
  <si>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</si>
  <si>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</si>
  <si>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</si>
  <si>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</si>
  <si>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</si>
  <si>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</si>
  <si>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</si>
  <si>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</si>
  <si>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</si>
  <si>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</si>
  <si>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</si>
  <si>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</si>
  <si>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</si>
  <si>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</si>
  <si>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</si>
  <si>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</si>
  <si>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</si>
  <si>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</si>
  <si>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</si>
  <si>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</si>
  <si>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</si>
  <si>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</si>
  <si>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</si>
  <si>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</si>
  <si>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</si>
  <si>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</si>
  <si>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</si>
  <si>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</si>
  <si>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</si>
  <si>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</si>
  <si>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</si>
  <si>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</si>
  <si>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</si>
  <si>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</si>
  <si>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</si>
  <si>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</si>
  <si>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</si>
  <si>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</si>
  <si>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</si>
  <si>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</si>
  <si>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</si>
  <si>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</si>
  <si>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</si>
  <si>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</si>
  <si>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</si>
  <si>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</si>
  <si>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</si>
  <si>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</si>
  <si>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</si>
  <si>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</si>
  <si>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</si>
  <si>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</si>
  <si>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</si>
  <si>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</si>
  <si>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</si>
  <si>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</si>
  <si>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</si>
  <si>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</si>
  <si>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</si>
  <si>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</si>
  <si>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</si>
  <si>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</si>
  <si>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</si>
  <si>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</si>
  <si>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</si>
  <si>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</si>
  <si>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</si>
  <si>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</si>
  <si>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</si>
  <si>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</si>
  <si>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</si>
  <si>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</si>
  <si>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</si>
  <si>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</si>
  <si>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</si>
  <si>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TOTAL DE ACTIVOS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</si>
  <si>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</si>
  <si>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</si>
  <si>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</si>
  <si>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</si>
  <si>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</si>
  <si>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</si>
  <si>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</si>
  <si>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</si>
  <si>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</si>
  <si>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</si>
  <si>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</si>
  <si>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</si>
  <si>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</si>
  <si>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</si>
  <si>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</si>
  <si>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</si>
  <si>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</si>
  <si>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</si>
  <si>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</si>
  <si>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</si>
  <si>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</si>
  <si>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</si>
  <si>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</si>
  <si>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</si>
  <si>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</si>
  <si>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</si>
  <si>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</si>
  <si>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</si>
  <si>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</si>
  <si>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</si>
  <si>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</si>
  <si>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</si>
  <si>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</si>
  <si>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</si>
  <si>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</si>
  <si>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</si>
  <si>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</si>
  <si>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</si>
  <si>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</si>
  <si>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</si>
  <si>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</si>
  <si>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</si>
  <si>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</si>
  <si>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</si>
  <si>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</si>
  <si>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</si>
  <si>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</si>
  <si>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</si>
  <si>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</si>
  <si>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</si>
  <si>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</si>
  <si>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</si>
  <si>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</si>
  <si>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</si>
  <si>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</si>
  <si>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</si>
  <si>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</si>
  <si>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</si>
  <si>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</si>
  <si>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</si>
  <si>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</si>
  <si>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</si>
  <si>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</si>
  <si>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</si>
  <si>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</si>
  <si>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</si>
  <si>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</si>
  <si>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</si>
  <si>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</si>
  <si>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</si>
  <si>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</si>
  <si>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</si>
  <si>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</si>
  <si>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</si>
  <si>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</si>
  <si>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</si>
  <si>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</si>
  <si>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</si>
  <si>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</si>
  <si>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</si>
  <si>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</si>
  <si>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</si>
  <si>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</si>
  <si>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</si>
  <si>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</si>
  <si>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</si>
  <si>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</si>
  <si>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</si>
  <si>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</si>
  <si>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</si>
  <si>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</si>
  <si>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</si>
  <si>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</si>
  <si>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</si>
  <si>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</si>
  <si>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</si>
  <si>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</si>
  <si>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</si>
  <si>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</si>
  <si>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</si>
  <si>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</si>
  <si>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</si>
  <si>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</si>
  <si>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</si>
  <si>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</si>
  <si>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</si>
  <si>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</si>
  <si>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</si>
  <si>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</si>
  <si>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</si>
  <si>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</si>
  <si>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</si>
  <si>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</si>
  <si>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</si>
  <si>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</si>
  <si>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</si>
  <si>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</si>
  <si>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</si>
  <si>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</si>
  <si>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</si>
  <si>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</si>
  <si>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</si>
  <si>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</si>
  <si>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</si>
  <si>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</si>
  <si>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</si>
  <si>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</si>
  <si>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</si>
  <si>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</si>
  <si>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</si>
  <si>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</si>
  <si>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</si>
  <si>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</si>
  <si>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</si>
  <si>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</si>
  <si>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</si>
  <si>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</si>
  <si>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</si>
  <si>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</si>
  <si>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</si>
  <si>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</si>
  <si>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</si>
  <si>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</si>
  <si>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</si>
  <si>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</si>
  <si>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</si>
  <si>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</si>
  <si>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</si>
  <si>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</si>
  <si>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</si>
  <si>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</si>
  <si>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</si>
  <si>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</si>
  <si>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</si>
  <si>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</si>
  <si>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</si>
  <si>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</si>
  <si>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</si>
  <si>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</si>
  <si>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</si>
  <si>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</si>
  <si>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</si>
  <si>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</si>
  <si>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</si>
  <si>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</si>
  <si>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</si>
  <si>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</si>
  <si>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</si>
  <si>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</si>
  <si>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</si>
  <si>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</si>
  <si>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</si>
  <si>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</si>
  <si>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</si>
  <si>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</si>
  <si>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</si>
  <si>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</si>
  <si>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</si>
  <si>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</si>
  <si>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</si>
  <si>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</si>
  <si>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</si>
  <si>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</si>
  <si>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</si>
  <si>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</si>
  <si>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</si>
  <si>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</si>
  <si>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</si>
  <si>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</si>
  <si>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</si>
  <si>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</si>
  <si>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</si>
  <si>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</si>
  <si>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Año 2015</t>
  </si>
  <si>
    <t>Bajo protesta de decir verdad declaramos que los Estados Financieros y sus Notas son razonablemente correctos y responsabilidad del emisor.</t>
  </si>
  <si>
    <t>Año 2014</t>
  </si>
  <si>
    <t>MUNICIPIO ZAPOTLANEJO</t>
  </si>
  <si>
    <t>AL 31 DE DICIEMBRE DE 2015</t>
  </si>
  <si>
    <t>L.A.P. HECTOR ALVAREZ CONTRERAS</t>
  </si>
  <si>
    <t>L.C.P. JESUS ALFONSO MARROQUIN BARAJAS</t>
  </si>
  <si>
    <t>PRESIDENTE MUNICIPAL.</t>
  </si>
  <si>
    <t>ENCARGADO DE LA HACIENDA PUBLICA MUNICIPAL.</t>
  </si>
  <si>
    <t>ASEJ2015-13-04-03-2016-1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</si>
</sst>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0" fontId="44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02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59625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024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B1">
      <selection activeCell="I6" sqref="I6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8" t="s">
        <v>385</v>
      </c>
      <c r="B2" s="49"/>
      <c r="C2" s="49"/>
      <c r="D2" s="49"/>
      <c r="E2" s="49"/>
      <c r="F2" s="49"/>
      <c r="G2" s="49"/>
      <c r="H2" s="49"/>
      <c r="I2" s="50"/>
    </row>
    <row r="3" spans="1:9" ht="15">
      <c r="A3" s="51" t="s">
        <v>390</v>
      </c>
      <c r="B3" s="52"/>
      <c r="C3" s="52"/>
      <c r="D3" s="52"/>
      <c r="E3" s="52"/>
      <c r="F3" s="52"/>
      <c r="G3" s="52"/>
      <c r="H3" s="52"/>
      <c r="I3" s="53"/>
    </row>
    <row r="4" spans="1:9" ht="15">
      <c r="A4" s="54" t="s">
        <v>391</v>
      </c>
      <c r="B4" s="55"/>
      <c r="C4" s="55"/>
      <c r="D4" s="55"/>
      <c r="E4" s="55"/>
      <c r="F4" s="55"/>
      <c r="G4" s="55"/>
      <c r="H4" s="55"/>
      <c r="I4" s="56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386</v>
      </c>
      <c r="B6" s="20" t="s">
        <v>0</v>
      </c>
      <c r="C6" s="24" t="s">
        <v>387</v>
      </c>
      <c r="D6" s="25" t="s">
        <v>389</v>
      </c>
      <c r="E6" s="21"/>
      <c r="F6" s="19" t="s">
        <v>386</v>
      </c>
      <c r="G6" s="20" t="s">
        <v>194</v>
      </c>
      <c r="H6" s="24" t="s">
        <v>387</v>
      </c>
      <c r="I6" s="25" t="s">
        <v>389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195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2412841.1500000004</v>
      </c>
      <c r="D8" s="41">
        <f>SUM(D9:D15)</f>
        <v>9021261.44</v>
      </c>
      <c r="E8" s="17"/>
      <c r="F8" s="9" t="s">
        <v>196</v>
      </c>
      <c r="G8" s="3" t="s">
        <v>197</v>
      </c>
      <c r="H8" s="40">
        <f>SUM(H9:H17)</f>
        <v>36477541.04</v>
      </c>
      <c r="I8" s="41">
        <f>SUM(I9:I17)</f>
        <v>27226822.78</v>
      </c>
    </row>
    <row r="9" spans="1:9" ht="11.25">
      <c r="A9" s="11" t="s">
        <v>4</v>
      </c>
      <c r="B9" s="4" t="s">
        <v>5</v>
      </c>
      <c r="C9" s="26">
        <v>204609.71</v>
      </c>
      <c r="D9" s="27">
        <v>1096370.8</v>
      </c>
      <c r="E9" s="17"/>
      <c r="F9" s="11" t="s">
        <v>198</v>
      </c>
      <c r="G9" s="4" t="s">
        <v>199</v>
      </c>
      <c r="H9" s="26">
        <v>376154.49</v>
      </c>
      <c r="I9" s="27">
        <v>369837.94</v>
      </c>
    </row>
    <row r="10" spans="1:9" ht="11.25">
      <c r="A10" s="11" t="s">
        <v>6</v>
      </c>
      <c r="B10" s="4" t="s">
        <v>7</v>
      </c>
      <c r="C10" s="26">
        <v>2205992.45</v>
      </c>
      <c r="D10" s="27">
        <v>5806913.06</v>
      </c>
      <c r="E10" s="17"/>
      <c r="F10" s="11" t="s">
        <v>200</v>
      </c>
      <c r="G10" s="4" t="s">
        <v>201</v>
      </c>
      <c r="H10" s="26">
        <v>33864261.33</v>
      </c>
      <c r="I10" s="27">
        <v>18754375.86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202</v>
      </c>
      <c r="G11" s="4" t="s">
        <v>203</v>
      </c>
      <c r="H11" s="26">
        <v>0</v>
      </c>
      <c r="I11" s="27">
        <v>0</v>
      </c>
    </row>
    <row r="12" spans="1:9" ht="11.25">
      <c r="A12" s="11" t="s">
        <v>10</v>
      </c>
      <c r="B12" s="4" t="s">
        <v>11</v>
      </c>
      <c r="C12" s="26">
        <v>378.99</v>
      </c>
      <c r="D12" s="27">
        <v>2116117.58</v>
      </c>
      <c r="E12" s="17"/>
      <c r="F12" s="11" t="s">
        <v>204</v>
      </c>
      <c r="G12" s="4" t="s">
        <v>205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206</v>
      </c>
      <c r="G13" s="4" t="s">
        <v>207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208</v>
      </c>
      <c r="G14" s="4" t="s">
        <v>209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1860</v>
      </c>
      <c r="D15" s="27">
        <v>1860</v>
      </c>
      <c r="E15" s="17"/>
      <c r="F15" s="11" t="s">
        <v>210</v>
      </c>
      <c r="G15" s="4" t="s">
        <v>211</v>
      </c>
      <c r="H15" s="26">
        <v>1989668.48</v>
      </c>
      <c r="I15" s="27">
        <v>2204247.28</v>
      </c>
    </row>
    <row r="16" spans="1:9" ht="11.25">
      <c r="A16" s="11"/>
      <c r="B16" s="4"/>
      <c r="C16" s="26"/>
      <c r="D16" s="27"/>
      <c r="E16" s="17"/>
      <c r="F16" s="11" t="s">
        <v>212</v>
      </c>
      <c r="G16" s="4" t="s">
        <v>213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1363561.28</v>
      </c>
      <c r="D17" s="41">
        <f>SUM(D18:D24)</f>
        <v>1589661.7399999998</v>
      </c>
      <c r="E17" s="17"/>
      <c r="F17" s="11" t="s">
        <v>214</v>
      </c>
      <c r="G17" s="4" t="s">
        <v>215</v>
      </c>
      <c r="H17" s="26">
        <v>247456.74</v>
      </c>
      <c r="I17" s="27">
        <v>5898361.7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22548</v>
      </c>
      <c r="D19" s="27">
        <v>5878.21</v>
      </c>
      <c r="E19" s="17"/>
      <c r="F19" s="9" t="s">
        <v>216</v>
      </c>
      <c r="G19" s="3" t="s">
        <v>217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1208759.28</v>
      </c>
      <c r="D20" s="27">
        <v>1461621.89</v>
      </c>
      <c r="E20" s="17"/>
      <c r="F20" s="11" t="s">
        <v>218</v>
      </c>
      <c r="G20" s="4" t="s">
        <v>219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0</v>
      </c>
      <c r="D21" s="27">
        <v>0</v>
      </c>
      <c r="E21" s="17"/>
      <c r="F21" s="11" t="s">
        <v>220</v>
      </c>
      <c r="G21" s="4" t="s">
        <v>221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222</v>
      </c>
      <c r="G22" s="4" t="s">
        <v>223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132254</v>
      </c>
      <c r="D23" s="27">
        <v>122161.64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224</v>
      </c>
      <c r="G24" s="3" t="s">
        <v>225</v>
      </c>
      <c r="H24" s="40">
        <f>SUM(H25:H27)</f>
        <v>0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226</v>
      </c>
      <c r="G25" s="4" t="s">
        <v>227</v>
      </c>
      <c r="H25" s="26">
        <v>0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0</v>
      </c>
      <c r="D26" s="41">
        <f>SUM(D27:D31)</f>
        <v>0</v>
      </c>
      <c r="E26" s="17"/>
      <c r="F26" s="11" t="s">
        <v>228</v>
      </c>
      <c r="G26" s="4" t="s">
        <v>229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0</v>
      </c>
      <c r="D27" s="27">
        <v>0</v>
      </c>
      <c r="E27" s="17"/>
      <c r="F27" s="11" t="s">
        <v>230</v>
      </c>
      <c r="G27" s="4" t="s">
        <v>231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232</v>
      </c>
      <c r="G29" s="3" t="s">
        <v>233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234</v>
      </c>
      <c r="G30" s="4" t="s">
        <v>235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236</v>
      </c>
      <c r="G31" s="4" t="s">
        <v>237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238</v>
      </c>
      <c r="G33" s="3" t="s">
        <v>239</v>
      </c>
      <c r="H33" s="40">
        <f>SUM(H34:H36)</f>
        <v>0</v>
      </c>
      <c r="I33" s="41">
        <f>SUM(I34:I36)</f>
        <v>840000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240</v>
      </c>
      <c r="G34" s="4" t="s">
        <v>241</v>
      </c>
      <c r="H34" s="26">
        <v>0</v>
      </c>
      <c r="I34" s="27">
        <v>840000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242</v>
      </c>
      <c r="G35" s="4" t="s">
        <v>243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244</v>
      </c>
      <c r="G36" s="4" t="s">
        <v>245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246</v>
      </c>
      <c r="G38" s="3" t="s">
        <v>247</v>
      </c>
      <c r="H38" s="40">
        <f>SUM(H39:H44)</f>
        <v>0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248</v>
      </c>
      <c r="G39" s="4" t="s">
        <v>249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250</v>
      </c>
      <c r="G40" s="4" t="s">
        <v>251</v>
      </c>
      <c r="H40" s="26">
        <v>0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252</v>
      </c>
      <c r="G41" s="4" t="s">
        <v>253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254</v>
      </c>
      <c r="G42" s="4" t="s">
        <v>255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256</v>
      </c>
      <c r="G43" s="4" t="s">
        <v>257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258</v>
      </c>
      <c r="G44" s="4" t="s">
        <v>259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260</v>
      </c>
      <c r="G46" s="3" t="s">
        <v>261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SUM(C48:C50)</f>
        <v>0</v>
      </c>
      <c r="D47" s="41">
        <f>SUM(D48:D50)</f>
        <v>0</v>
      </c>
      <c r="E47" s="17"/>
      <c r="F47" s="11" t="s">
        <v>262</v>
      </c>
      <c r="G47" s="4" t="s">
        <v>263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264</v>
      </c>
      <c r="G48" s="4" t="s">
        <v>265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266</v>
      </c>
      <c r="G49" s="4" t="s">
        <v>267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/>
      <c r="B51" s="4"/>
      <c r="C51" s="26"/>
      <c r="D51" s="27"/>
      <c r="E51" s="17"/>
      <c r="F51" s="9" t="s">
        <v>268</v>
      </c>
      <c r="G51" s="3" t="s">
        <v>269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3776402.4300000006</v>
      </c>
      <c r="D52" s="35">
        <f>D8+D17+D26+D33+D40+D43+D47</f>
        <v>10610923.18</v>
      </c>
      <c r="E52" s="42"/>
      <c r="F52" s="11" t="s">
        <v>270</v>
      </c>
      <c r="G52" s="4" t="s">
        <v>271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272</v>
      </c>
      <c r="G53" s="4" t="s">
        <v>273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274</v>
      </c>
      <c r="G54" s="4" t="s">
        <v>275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380</v>
      </c>
      <c r="H56" s="34">
        <f>H8+H19+H24+H29+H33+H38+H46+H51</f>
        <v>36477541.04</v>
      </c>
      <c r="I56" s="35">
        <f>I8+I19+I24+I29+I33+I38+I46+I51</f>
        <v>28066822.78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276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277</v>
      </c>
      <c r="G59" s="3" t="s">
        <v>278</v>
      </c>
      <c r="H59" s="40">
        <f>SUM(H60:H61)</f>
        <v>0</v>
      </c>
      <c r="I59" s="41">
        <f>SUM(I60:I61)</f>
        <v>0</v>
      </c>
    </row>
    <row r="60" spans="1:9" ht="11.25">
      <c r="A60" s="11"/>
      <c r="B60" s="4"/>
      <c r="C60" s="26"/>
      <c r="D60" s="27"/>
      <c r="E60" s="17"/>
      <c r="F60" s="11" t="s">
        <v>279</v>
      </c>
      <c r="G60" s="4" t="s">
        <v>280</v>
      </c>
      <c r="H60" s="26">
        <v>0</v>
      </c>
      <c r="I60" s="27">
        <v>0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281</v>
      </c>
      <c r="G61" s="4" t="s">
        <v>282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283</v>
      </c>
      <c r="G63" s="3" t="s">
        <v>284</v>
      </c>
      <c r="H63" s="40">
        <f>SUM(H64:H66)</f>
        <v>0</v>
      </c>
      <c r="I63" s="41">
        <f>SUM(I64:I66)</f>
        <v>0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285</v>
      </c>
      <c r="G64" s="4" t="s">
        <v>286</v>
      </c>
      <c r="H64" s="26">
        <v>0</v>
      </c>
      <c r="I64" s="27">
        <v>0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287</v>
      </c>
      <c r="G65" s="4" t="s">
        <v>288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289</v>
      </c>
      <c r="G66" s="4" t="s">
        <v>290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308461066.77</v>
      </c>
      <c r="D68" s="41">
        <f>SUM(D69:D75)</f>
        <v>228357073.06</v>
      </c>
      <c r="E68" s="17"/>
      <c r="F68" s="9" t="s">
        <v>291</v>
      </c>
      <c r="G68" s="3" t="s">
        <v>292</v>
      </c>
      <c r="H68" s="40">
        <f>SUM(H69:H73)</f>
        <v>27155172.21</v>
      </c>
      <c r="I68" s="41">
        <f>SUM(I69:I73)</f>
        <v>840609.07</v>
      </c>
    </row>
    <row r="69" spans="1:9" ht="11.25">
      <c r="A69" s="11" t="s">
        <v>101</v>
      </c>
      <c r="B69" s="4" t="s">
        <v>102</v>
      </c>
      <c r="C69" s="26">
        <v>14750687.6</v>
      </c>
      <c r="D69" s="27">
        <v>14750687.6</v>
      </c>
      <c r="E69" s="17"/>
      <c r="F69" s="11" t="s">
        <v>293</v>
      </c>
      <c r="G69" s="4" t="s">
        <v>294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6988549.4</v>
      </c>
      <c r="D70" s="27">
        <v>6988549.4</v>
      </c>
      <c r="E70" s="17"/>
      <c r="F70" s="11" t="s">
        <v>295</v>
      </c>
      <c r="G70" s="4" t="s">
        <v>296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38747430.35</v>
      </c>
      <c r="D71" s="27">
        <v>38755364.75</v>
      </c>
      <c r="E71" s="17"/>
      <c r="F71" s="11" t="s">
        <v>297</v>
      </c>
      <c r="G71" s="4" t="s">
        <v>298</v>
      </c>
      <c r="H71" s="26">
        <v>27155172.21</v>
      </c>
      <c r="I71" s="27">
        <v>840609.07</v>
      </c>
    </row>
    <row r="72" spans="1:9" ht="11.25">
      <c r="A72" s="11" t="s">
        <v>107</v>
      </c>
      <c r="B72" s="4" t="s">
        <v>108</v>
      </c>
      <c r="C72" s="26">
        <v>153467348.4</v>
      </c>
      <c r="D72" s="27">
        <v>152859842.23</v>
      </c>
      <c r="E72" s="17"/>
      <c r="F72" s="11" t="s">
        <v>299</v>
      </c>
      <c r="G72" s="4" t="s">
        <v>300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72685608.28</v>
      </c>
      <c r="D73" s="27">
        <v>10680050.77</v>
      </c>
      <c r="E73" s="17"/>
      <c r="F73" s="11" t="s">
        <v>301</v>
      </c>
      <c r="G73" s="4" t="s">
        <v>302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21821442.74</v>
      </c>
      <c r="D74" s="27">
        <v>4322578.31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303</v>
      </c>
      <c r="G75" s="3" t="s">
        <v>304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305</v>
      </c>
      <c r="G76" s="4" t="s">
        <v>306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44218054.12</v>
      </c>
      <c r="D77" s="41">
        <f>SUM(D78:D85)</f>
        <v>12145088.059999999</v>
      </c>
      <c r="E77" s="17"/>
      <c r="F77" s="11" t="s">
        <v>307</v>
      </c>
      <c r="G77" s="4" t="s">
        <v>308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2015858.11</v>
      </c>
      <c r="D78" s="27">
        <v>1488641.44</v>
      </c>
      <c r="E78" s="17"/>
      <c r="F78" s="11" t="s">
        <v>309</v>
      </c>
      <c r="G78" s="4" t="s">
        <v>310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1519772.43</v>
      </c>
      <c r="D79" s="27">
        <v>1310012.09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245565.24</v>
      </c>
      <c r="D80" s="27">
        <v>245565.24</v>
      </c>
      <c r="E80" s="17"/>
      <c r="F80" s="9" t="s">
        <v>311</v>
      </c>
      <c r="G80" s="3" t="s">
        <v>312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6790367.91</v>
      </c>
      <c r="D81" s="27">
        <v>6126767.91</v>
      </c>
      <c r="E81" s="17"/>
      <c r="F81" s="11" t="s">
        <v>313</v>
      </c>
      <c r="G81" s="4" t="s">
        <v>314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0</v>
      </c>
      <c r="D82" s="27">
        <v>0</v>
      </c>
      <c r="E82" s="17"/>
      <c r="F82" s="11" t="s">
        <v>315</v>
      </c>
      <c r="G82" s="4" t="s">
        <v>316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33348955.39</v>
      </c>
      <c r="D83" s="27">
        <v>2918658.34</v>
      </c>
      <c r="E83" s="17"/>
      <c r="F83" s="11" t="s">
        <v>317</v>
      </c>
      <c r="G83" s="4" t="s">
        <v>318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151375.04</v>
      </c>
      <c r="D84" s="27">
        <v>55443.04</v>
      </c>
      <c r="E84" s="17"/>
      <c r="F84" s="11" t="s">
        <v>319</v>
      </c>
      <c r="G84" s="4" t="s">
        <v>320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146160</v>
      </c>
      <c r="D85" s="27">
        <v>0</v>
      </c>
      <c r="E85" s="17"/>
      <c r="F85" s="11" t="s">
        <v>321</v>
      </c>
      <c r="G85" s="4" t="s">
        <v>322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323</v>
      </c>
      <c r="G86" s="4" t="s">
        <v>324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161529.72</v>
      </c>
      <c r="D87" s="41">
        <f>SUM(D88:D92)</f>
        <v>158282.88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161529.72</v>
      </c>
      <c r="D88" s="27">
        <v>158282.88</v>
      </c>
      <c r="E88" s="17"/>
      <c r="F88" s="9" t="s">
        <v>325</v>
      </c>
      <c r="G88" s="3" t="s">
        <v>326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327</v>
      </c>
      <c r="G89" s="4" t="s">
        <v>328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329</v>
      </c>
      <c r="G90" s="4" t="s">
        <v>330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331</v>
      </c>
      <c r="G91" s="4" t="s">
        <v>332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333</v>
      </c>
      <c r="G92" s="4" t="s">
        <v>334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381</v>
      </c>
      <c r="H94" s="34">
        <f>H59+H63+H68+H75+H80+H88</f>
        <v>27155172.21</v>
      </c>
      <c r="I94" s="35">
        <f>I59+I63+I68+I75+I80+I88</f>
        <v>840609.07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382</v>
      </c>
      <c r="H96" s="36">
        <f>H56+H94</f>
        <v>63632713.25</v>
      </c>
      <c r="I96" s="37">
        <f>I56+I94</f>
        <v>28907431.85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335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336</v>
      </c>
      <c r="G99" s="3" t="s">
        <v>337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338</v>
      </c>
      <c r="G100" s="4" t="s">
        <v>339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340</v>
      </c>
      <c r="G101" s="4" t="s">
        <v>341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342</v>
      </c>
      <c r="G102" s="4" t="s">
        <v>343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344</v>
      </c>
      <c r="G104" s="3" t="s">
        <v>345</v>
      </c>
      <c r="H104" s="40">
        <f>H105+H106+H107+H112+H116</f>
        <v>292984339.79</v>
      </c>
      <c r="I104" s="41">
        <f>I105+I106+I107+I112+I116</f>
        <v>222363935.32999998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346</v>
      </c>
      <c r="G105" s="4" t="s">
        <v>347</v>
      </c>
      <c r="H105" s="26">
        <v>70660226.48</v>
      </c>
      <c r="I105" s="27">
        <v>79256749.27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348</v>
      </c>
      <c r="G106" s="4" t="s">
        <v>349</v>
      </c>
      <c r="H106" s="26">
        <v>222324113.31</v>
      </c>
      <c r="I106" s="27">
        <v>143107186.06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350</v>
      </c>
      <c r="G107" s="3" t="s">
        <v>351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352</v>
      </c>
      <c r="G108" s="4" t="s">
        <v>353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354</v>
      </c>
      <c r="G109" s="4" t="s">
        <v>355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356</v>
      </c>
      <c r="G110" s="4" t="s">
        <v>357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358</v>
      </c>
      <c r="G111" s="4" t="s">
        <v>359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360</v>
      </c>
      <c r="G112" s="3" t="s">
        <v>361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362</v>
      </c>
      <c r="G113" s="4" t="s">
        <v>363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364</v>
      </c>
      <c r="G114" s="4" t="s">
        <v>365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366</v>
      </c>
      <c r="G115" s="4" t="s">
        <v>367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368</v>
      </c>
      <c r="G116" s="3" t="s">
        <v>369</v>
      </c>
      <c r="H116" s="40">
        <f>SUM(H117:H118)</f>
        <v>0</v>
      </c>
      <c r="I116" s="41">
        <f>SUM(I117:I118)</f>
        <v>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370</v>
      </c>
      <c r="G117" s="4" t="s">
        <v>371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372</v>
      </c>
      <c r="G118" s="4" t="s">
        <v>373</v>
      </c>
      <c r="H118" s="26">
        <v>0</v>
      </c>
      <c r="I118" s="27">
        <v>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374</v>
      </c>
      <c r="G120" s="3" t="s">
        <v>375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352840650.61</v>
      </c>
      <c r="D121" s="35">
        <f>D55+D61+D68+D77+D87+D94+D101+D109+D116</f>
        <v>240660444</v>
      </c>
      <c r="E121" s="17"/>
      <c r="F121" s="11" t="s">
        <v>376</v>
      </c>
      <c r="G121" s="4" t="s">
        <v>377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378</v>
      </c>
      <c r="G122" s="4" t="s">
        <v>379</v>
      </c>
      <c r="H122" s="26">
        <v>0</v>
      </c>
      <c r="I122" s="27">
        <v>0</v>
      </c>
    </row>
    <row r="123" spans="1:9" ht="13.5" thickBot="1">
      <c r="A123" s="12"/>
      <c r="B123" s="13" t="s">
        <v>193</v>
      </c>
      <c r="C123" s="38">
        <f>C52+C121</f>
        <v>356617053.04</v>
      </c>
      <c r="D123" s="39">
        <f>D52+D121</f>
        <v>251271367.18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383</v>
      </c>
      <c r="H124" s="34">
        <f>H99+H104+H120</f>
        <v>292984339.79</v>
      </c>
      <c r="I124" s="35">
        <f>I99+I104+I120</f>
        <v>222363935.32999998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384</v>
      </c>
      <c r="H126" s="38">
        <f>H96+H124</f>
        <v>356617053.04</v>
      </c>
      <c r="I126" s="39">
        <f>I96+I124</f>
        <v>251271367.17999998</v>
      </c>
    </row>
    <row r="127" ht="12" thickTop="1"/>
    <row r="130" spans="2:8" ht="15">
      <c r="B130" s="47" t="s">
        <v>392</v>
      </c>
      <c r="F130" s="44"/>
      <c r="H130" s="45" t="s">
        <v>393</v>
      </c>
    </row>
    <row r="131" spans="2:8" ht="15">
      <c r="B131" s="43" t="s">
        <v>394</v>
      </c>
      <c r="F131" s="43"/>
      <c r="H131" s="46" t="s">
        <v>395</v>
      </c>
    </row>
    <row r="132" spans="2:8" ht="15">
      <c r="B132" s="43" t="s">
        <v>388</v>
      </c>
      <c r="F132" s="43"/>
      <c r="H132" s="46"/>
    </row>
    <row r="137" spans="3:7" ht="15" customHeight="1">
      <c r="C137" s="57" t="s">
        <v>396</v>
      </c>
      <c r="D137" s="57"/>
      <c r="E137" s="57"/>
      <c r="F137" s="57"/>
      <c r="G137" s="57"/>
    </row>
    <row r="138" spans="3:7" ht="15" customHeight="1">
      <c r="C138" s="57"/>
      <c r="D138" s="57"/>
      <c r="E138" s="57"/>
      <c r="F138" s="57"/>
      <c r="G138" s="57"/>
    </row>
    <row r="139" spans="3:7" ht="11.25" customHeight="1">
      <c r="C139" s="57"/>
      <c r="D139" s="57"/>
      <c r="E139" s="57"/>
      <c r="F139" s="57"/>
      <c r="G139" s="57"/>
    </row>
    <row r="140" spans="3:7" ht="11.25" customHeight="1">
      <c r="C140" s="57"/>
      <c r="D140" s="57"/>
      <c r="E140" s="57"/>
      <c r="F140" s="57"/>
      <c r="G140" s="57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 Administrador</dc:creator>
  <cp:keywords/>
  <dc:description/>
  <cp:lastModifiedBy>USUARIO</cp:lastModifiedBy>
  <cp:lastPrinted>2011-10-31T19:33:30Z</cp:lastPrinted>
  <dcterms:created xsi:type="dcterms:W3CDTF">2011-02-09T15:30:30Z</dcterms:created>
  <dcterms:modified xsi:type="dcterms:W3CDTF">2016-03-04T21:21:42Z</dcterms:modified>
  <cp:category/>
  <cp:version/>
  <cp:contentType/>
  <cp:contentStatus/>
</cp:coreProperties>
</file>